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все" sheetId="1" r:id="rId1"/>
    <sheet name="торговые представители" sheetId="2" r:id="rId2"/>
    <sheet name="водители" sheetId="3" r:id="rId3"/>
    <sheet name="мерчендайзеры" sheetId="4" r:id="rId4"/>
    <sheet name="аналитик" sheetId="5" r:id="rId5"/>
    <sheet name="ассистенты" sheetId="6" r:id="rId6"/>
    <sheet name="Таблица" sheetId="7" r:id="rId7"/>
    <sheet name="Примеры" sheetId="8" r:id="rId8"/>
  </sheets>
  <definedNames/>
  <calcPr fullCalcOnLoad="1"/>
</workbook>
</file>

<file path=xl/comments1.xml><?xml version="1.0" encoding="utf-8"?>
<comments xmlns="http://schemas.openxmlformats.org/spreadsheetml/2006/main">
  <authors>
    <author>CC User</author>
  </authors>
  <commentList>
    <comment ref="A2" authorId="0">
      <text>
        <r>
          <rPr>
            <b/>
            <sz val="8"/>
            <rFont val="Tahoma"/>
            <family val="0"/>
          </rPr>
          <t>CC User:</t>
        </r>
        <r>
          <rPr>
            <sz val="8"/>
            <rFont val="Tahoma"/>
            <family val="0"/>
          </rPr>
          <t xml:space="preserve">
Вариант расчета по  выполнению плана
</t>
        </r>
      </text>
    </comment>
    <comment ref="I4" authorId="0">
      <text>
        <r>
          <rPr>
            <b/>
            <sz val="8"/>
            <rFont val="Tahoma"/>
            <family val="0"/>
          </rPr>
          <t>CC User:</t>
        </r>
        <r>
          <rPr>
            <sz val="8"/>
            <rFont val="Tahoma"/>
            <family val="0"/>
          </rPr>
          <t xml:space="preserve">
0- если план не выполнен
</t>
        </r>
      </text>
    </comment>
    <comment ref="I5" authorId="0">
      <text>
        <r>
          <rPr>
            <b/>
            <sz val="8"/>
            <rFont val="Tahoma"/>
            <family val="0"/>
          </rPr>
          <t>CC User:</t>
        </r>
        <r>
          <rPr>
            <sz val="8"/>
            <rFont val="Tahoma"/>
            <family val="0"/>
          </rPr>
          <t xml:space="preserve">
1- в случае выполнения плана.
</t>
        </r>
      </text>
    </comment>
    <comment ref="J6" authorId="0">
      <text>
        <r>
          <rPr>
            <b/>
            <sz val="8"/>
            <rFont val="Tahoma"/>
            <family val="0"/>
          </rPr>
          <t>CC User:</t>
        </r>
        <r>
          <rPr>
            <sz val="8"/>
            <rFont val="Tahoma"/>
            <family val="0"/>
          </rPr>
          <t xml:space="preserve">
Если в плане 100%, то сумма 900 руб, если % меньше, то и сумма изменится в меньшую сторону</t>
        </r>
      </text>
    </comment>
  </commentList>
</comments>
</file>

<file path=xl/comments7.xml><?xml version="1.0" encoding="utf-8"?>
<comments xmlns="http://schemas.openxmlformats.org/spreadsheetml/2006/main">
  <authors>
    <author>CC User</author>
  </authors>
  <commentList>
    <comment ref="A2" authorId="0">
      <text>
        <r>
          <rPr>
            <b/>
            <sz val="8"/>
            <rFont val="Tahoma"/>
            <family val="0"/>
          </rPr>
          <t>CC User:</t>
        </r>
        <r>
          <rPr>
            <sz val="8"/>
            <rFont val="Tahoma"/>
            <family val="0"/>
          </rPr>
          <t xml:space="preserve">
Вариант расчета по  выполнению плана
</t>
        </r>
      </text>
    </comment>
    <comment ref="J6" authorId="0">
      <text>
        <r>
          <rPr>
            <b/>
            <sz val="8"/>
            <rFont val="Tahoma"/>
            <family val="0"/>
          </rPr>
          <t>CC User:</t>
        </r>
        <r>
          <rPr>
            <sz val="8"/>
            <rFont val="Tahoma"/>
            <family val="0"/>
          </rPr>
          <t xml:space="preserve">
Если в плане 100%, то сумма 900 руб, если % меньше, то и сумма изменится в меньшую сторону</t>
        </r>
      </text>
    </comment>
    <comment ref="I5" authorId="0">
      <text>
        <r>
          <rPr>
            <b/>
            <sz val="8"/>
            <rFont val="Tahoma"/>
            <family val="0"/>
          </rPr>
          <t>CC User:</t>
        </r>
        <r>
          <rPr>
            <sz val="8"/>
            <rFont val="Tahoma"/>
            <family val="0"/>
          </rPr>
          <t xml:space="preserve">
1- в случае выполнения плана.
</t>
        </r>
      </text>
    </comment>
    <comment ref="I4" authorId="0">
      <text>
        <r>
          <rPr>
            <b/>
            <sz val="8"/>
            <rFont val="Tahoma"/>
            <family val="0"/>
          </rPr>
          <t>CC User:</t>
        </r>
        <r>
          <rPr>
            <sz val="8"/>
            <rFont val="Tahoma"/>
            <family val="0"/>
          </rPr>
          <t xml:space="preserve">
0- если план не выполнен
</t>
        </r>
      </text>
    </comment>
  </commentList>
</comments>
</file>

<file path=xl/comments8.xml><?xml version="1.0" encoding="utf-8"?>
<comments xmlns="http://schemas.openxmlformats.org/spreadsheetml/2006/main">
  <authors>
    <author>CC User</author>
  </authors>
  <commentList>
    <comment ref="A2" authorId="0">
      <text>
        <r>
          <rPr>
            <b/>
            <sz val="8"/>
            <rFont val="Tahoma"/>
            <family val="0"/>
          </rPr>
          <t>CC User:</t>
        </r>
        <r>
          <rPr>
            <sz val="8"/>
            <rFont val="Tahoma"/>
            <family val="0"/>
          </rPr>
          <t xml:space="preserve">
Вариант расчета, когда премия платится от процента выполнения плана
</t>
        </r>
      </text>
    </comment>
    <comment ref="A7" authorId="0">
      <text>
        <r>
          <rPr>
            <b/>
            <sz val="8"/>
            <rFont val="Tahoma"/>
            <family val="0"/>
          </rPr>
          <t>CC User:</t>
        </r>
        <r>
          <rPr>
            <sz val="8"/>
            <rFont val="Tahoma"/>
            <family val="0"/>
          </rPr>
          <t xml:space="preserve">
Вариант расчета по  выполнению плана
</t>
        </r>
      </text>
    </comment>
    <comment ref="H9" authorId="0">
      <text>
        <r>
          <rPr>
            <b/>
            <sz val="8"/>
            <rFont val="Tahoma"/>
            <family val="0"/>
          </rPr>
          <t>CC User:</t>
        </r>
        <r>
          <rPr>
            <sz val="8"/>
            <rFont val="Tahoma"/>
            <family val="0"/>
          </rPr>
          <t xml:space="preserve">
0- если план не выполнен
</t>
        </r>
      </text>
    </comment>
    <comment ref="H10" authorId="0">
      <text>
        <r>
          <rPr>
            <b/>
            <sz val="8"/>
            <rFont val="Tahoma"/>
            <family val="0"/>
          </rPr>
          <t>CC User:</t>
        </r>
        <r>
          <rPr>
            <sz val="8"/>
            <rFont val="Tahoma"/>
            <family val="0"/>
          </rPr>
          <t xml:space="preserve">
1- в случае выполнения плана.
</t>
        </r>
      </text>
    </comment>
    <comment ref="I11" authorId="0">
      <text>
        <r>
          <rPr>
            <b/>
            <sz val="8"/>
            <rFont val="Tahoma"/>
            <family val="0"/>
          </rPr>
          <t>CC User:</t>
        </r>
        <r>
          <rPr>
            <sz val="8"/>
            <rFont val="Tahoma"/>
            <family val="0"/>
          </rPr>
          <t xml:space="preserve">
Если в плане 100%, то сумма 900 руб, если % меньше, то и сумма изменится в меньшую сторону</t>
        </r>
      </text>
    </comment>
  </commentList>
</comments>
</file>

<file path=xl/sharedStrings.xml><?xml version="1.0" encoding="utf-8"?>
<sst xmlns="http://schemas.openxmlformats.org/spreadsheetml/2006/main" count="220" uniqueCount="34">
  <si>
    <t>Position</t>
  </si>
  <si>
    <t>Department</t>
  </si>
  <si>
    <t>KPI criteria</t>
  </si>
  <si>
    <t>Weight</t>
  </si>
  <si>
    <t>Target</t>
  </si>
  <si>
    <t>Comments</t>
  </si>
  <si>
    <t>Total</t>
  </si>
  <si>
    <t>Name</t>
  </si>
  <si>
    <t>Tab №</t>
  </si>
  <si>
    <t>Bonus plan</t>
  </si>
  <si>
    <t>Bonus fact</t>
  </si>
  <si>
    <t>Acheved</t>
  </si>
  <si>
    <t>Acheved KPI</t>
  </si>
  <si>
    <t>Sales</t>
  </si>
  <si>
    <t xml:space="preserve">Plan CSD and BA </t>
  </si>
  <si>
    <t>New accounts</t>
  </si>
  <si>
    <t>Display building</t>
  </si>
  <si>
    <t>Penetration BA St and CCL</t>
  </si>
  <si>
    <t>Derect sales supervasor</t>
  </si>
  <si>
    <t>Market</t>
  </si>
  <si>
    <t>developer</t>
  </si>
  <si>
    <t>Driver</t>
  </si>
  <si>
    <t>Чистота автомобиля</t>
  </si>
  <si>
    <t>Без нарушений ПДД</t>
  </si>
  <si>
    <t>Merchandaiser</t>
  </si>
  <si>
    <t>Standart merchandaising</t>
  </si>
  <si>
    <t>Analitik</t>
  </si>
  <si>
    <t>Своевременность отчета</t>
  </si>
  <si>
    <t>Точность отчета</t>
  </si>
  <si>
    <t>Сlerk</t>
  </si>
  <si>
    <t>Точность заказа</t>
  </si>
  <si>
    <t>Телемаркет</t>
  </si>
  <si>
    <t>Иванов</t>
  </si>
  <si>
    <t>Петров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</si>
</sst>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;[Red]0.00"/>
  </numFmts>
  <fonts count="46">
    <font>
      <sz val="10"/>
      <name val="Arial"/>
      <family val="0"/>
    </font>
    <font>
      <b/>
      <i/>
      <sz val="12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u val="single"/>
      <sz val="11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9" fontId="0" fillId="0" borderId="10" xfId="55" applyNumberFormat="1" applyFont="1" applyBorder="1" applyAlignment="1">
      <alignment horizontal="center"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/>
    </xf>
    <xf numFmtId="9" fontId="5" fillId="33" borderId="10" xfId="55" applyFont="1" applyFill="1" applyBorder="1" applyAlignment="1">
      <alignment horizontal="center"/>
    </xf>
    <xf numFmtId="9" fontId="4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172" fontId="0" fillId="0" borderId="10" xfId="0" applyNumberFormat="1" applyFont="1" applyBorder="1" applyAlignment="1">
      <alignment/>
    </xf>
    <xf numFmtId="172" fontId="4" fillId="33" borderId="10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172" fontId="8" fillId="33" borderId="10" xfId="0" applyNumberFormat="1" applyFont="1" applyFill="1" applyBorder="1" applyAlignment="1">
      <alignment/>
    </xf>
    <xf numFmtId="1" fontId="0" fillId="0" borderId="10" xfId="55" applyNumberFormat="1" applyFont="1" applyBorder="1" applyAlignment="1">
      <alignment horizontal="center"/>
    </xf>
    <xf numFmtId="1" fontId="5" fillId="33" borderId="10" xfId="55" applyNumberFormat="1" applyFont="1" applyFill="1" applyBorder="1" applyAlignment="1">
      <alignment horizontal="center"/>
    </xf>
    <xf numFmtId="0" fontId="9" fillId="33" borderId="0" xfId="0" applyFont="1" applyFill="1" applyAlignment="1">
      <alignment/>
    </xf>
    <xf numFmtId="0" fontId="10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172" fontId="0" fillId="0" borderId="10" xfId="0" applyNumberFormat="1" applyFont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right"/>
    </xf>
    <xf numFmtId="0" fontId="4" fillId="33" borderId="12" xfId="0" applyFont="1" applyFill="1" applyBorder="1" applyAlignment="1">
      <alignment/>
    </xf>
    <xf numFmtId="0" fontId="5" fillId="33" borderId="12" xfId="0" applyFont="1" applyFill="1" applyBorder="1" applyAlignment="1">
      <alignment horizontal="left"/>
    </xf>
    <xf numFmtId="9" fontId="5" fillId="33" borderId="12" xfId="55" applyFont="1" applyFill="1" applyBorder="1" applyAlignment="1">
      <alignment horizontal="center"/>
    </xf>
    <xf numFmtId="1" fontId="5" fillId="33" borderId="12" xfId="55" applyNumberFormat="1" applyFont="1" applyFill="1" applyBorder="1" applyAlignment="1">
      <alignment horizontal="center"/>
    </xf>
    <xf numFmtId="172" fontId="4" fillId="33" borderId="12" xfId="0" applyNumberFormat="1" applyFont="1" applyFill="1" applyBorder="1" applyAlignment="1">
      <alignment/>
    </xf>
    <xf numFmtId="9" fontId="4" fillId="33" borderId="12" xfId="0" applyNumberFormat="1" applyFont="1" applyFill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right" vertical="top" wrapText="1"/>
    </xf>
    <xf numFmtId="0" fontId="2" fillId="0" borderId="13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right" vertical="top" wrapText="1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2">
      <selection activeCell="A48" sqref="A48:A50"/>
    </sheetView>
  </sheetViews>
  <sheetFormatPr defaultColWidth="9.140625" defaultRowHeight="12.75"/>
  <cols>
    <col min="1" max="1" width="18.8515625" style="0" customWidth="1"/>
    <col min="2" max="2" width="8.00390625" style="0" customWidth="1"/>
    <col min="3" max="3" width="8.57421875" style="0" customWidth="1"/>
    <col min="4" max="4" width="12.00390625" style="0" customWidth="1"/>
    <col min="5" max="5" width="23.7109375" style="0" customWidth="1"/>
    <col min="8" max="8" width="10.28125" style="0" customWidth="1"/>
    <col min="10" max="10" width="14.140625" style="0" customWidth="1"/>
    <col min="11" max="11" width="13.8515625" style="0" customWidth="1"/>
    <col min="12" max="12" width="11.57421875" style="0" customWidth="1"/>
  </cols>
  <sheetData>
    <row r="1" spans="1:12" s="13" customFormat="1" ht="12.75">
      <c r="A1" s="17" t="s">
        <v>7</v>
      </c>
      <c r="B1" s="17" t="s">
        <v>8</v>
      </c>
      <c r="C1" s="18" t="s">
        <v>0</v>
      </c>
      <c r="D1" s="18" t="s">
        <v>1</v>
      </c>
      <c r="E1" s="18" t="s">
        <v>2</v>
      </c>
      <c r="F1" s="18" t="s">
        <v>3</v>
      </c>
      <c r="G1" s="18" t="s">
        <v>4</v>
      </c>
      <c r="H1" s="19" t="s">
        <v>12</v>
      </c>
      <c r="I1" s="18" t="s">
        <v>11</v>
      </c>
      <c r="J1" s="18" t="s">
        <v>9</v>
      </c>
      <c r="K1" s="18" t="s">
        <v>10</v>
      </c>
      <c r="L1" s="18" t="s">
        <v>5</v>
      </c>
    </row>
    <row r="2" spans="1:12" ht="17.25" customHeight="1">
      <c r="A2" s="20" t="s">
        <v>32</v>
      </c>
      <c r="C2" s="38" t="s">
        <v>18</v>
      </c>
      <c r="D2" s="41" t="s">
        <v>13</v>
      </c>
      <c r="E2" s="3" t="s">
        <v>14</v>
      </c>
      <c r="F2" s="4">
        <v>0.25</v>
      </c>
      <c r="G2" s="4">
        <v>1</v>
      </c>
      <c r="H2" s="4">
        <v>0</v>
      </c>
      <c r="I2" s="15">
        <v>0</v>
      </c>
      <c r="J2" s="10">
        <v>225</v>
      </c>
      <c r="K2" s="10">
        <f>IF(I2=1,J2,0)</f>
        <v>0</v>
      </c>
      <c r="L2" s="44"/>
    </row>
    <row r="3" spans="1:12" ht="16.5" customHeight="1">
      <c r="A3" s="20"/>
      <c r="C3" s="39"/>
      <c r="D3" s="42"/>
      <c r="E3" s="3" t="s">
        <v>15</v>
      </c>
      <c r="F3" s="4">
        <v>0.25</v>
      </c>
      <c r="G3" s="4">
        <v>1</v>
      </c>
      <c r="H3" s="4">
        <v>0</v>
      </c>
      <c r="I3" s="15">
        <v>0</v>
      </c>
      <c r="J3" s="10">
        <v>225</v>
      </c>
      <c r="K3" s="10">
        <f>IF(I3=1,J3,0)</f>
        <v>0</v>
      </c>
      <c r="L3" s="45"/>
    </row>
    <row r="4" spans="1:12" ht="16.5" customHeight="1">
      <c r="A4" s="20"/>
      <c r="C4" s="39"/>
      <c r="D4" s="42"/>
      <c r="E4" s="3" t="s">
        <v>16</v>
      </c>
      <c r="F4" s="4">
        <v>0.25</v>
      </c>
      <c r="G4" s="4">
        <v>1</v>
      </c>
      <c r="H4" s="4">
        <v>0</v>
      </c>
      <c r="I4" s="15">
        <v>0</v>
      </c>
      <c r="J4" s="10">
        <v>225</v>
      </c>
      <c r="K4" s="10">
        <f>IF(I4=1,J4,0)</f>
        <v>0</v>
      </c>
      <c r="L4" s="45"/>
    </row>
    <row r="5" spans="1:12" ht="15.75" customHeight="1">
      <c r="A5" s="20"/>
      <c r="C5" s="40"/>
      <c r="D5" s="43"/>
      <c r="E5" s="3" t="s">
        <v>17</v>
      </c>
      <c r="F5" s="4">
        <v>0.25</v>
      </c>
      <c r="G5" s="4">
        <v>1</v>
      </c>
      <c r="H5" s="4">
        <v>0</v>
      </c>
      <c r="I5" s="15">
        <v>0</v>
      </c>
      <c r="J5" s="10">
        <v>225</v>
      </c>
      <c r="K5" s="10">
        <f>IF(I5=1,J5,0)</f>
        <v>0</v>
      </c>
      <c r="L5" s="46"/>
    </row>
    <row r="6" spans="1:12" ht="15">
      <c r="A6" s="9"/>
      <c r="B6" s="9"/>
      <c r="C6" s="5"/>
      <c r="D6" s="5"/>
      <c r="E6" s="6" t="s">
        <v>6</v>
      </c>
      <c r="F6" s="7">
        <f>SUM(F2:F5)</f>
        <v>1</v>
      </c>
      <c r="G6" s="7"/>
      <c r="H6" s="7"/>
      <c r="I6" s="16"/>
      <c r="J6" s="11">
        <f>0+SUM(J2:J5)</f>
        <v>900</v>
      </c>
      <c r="K6" s="11">
        <f>SUM(K2:K5)</f>
        <v>0</v>
      </c>
      <c r="L6" s="8"/>
    </row>
    <row r="7" spans="1:12" ht="12.75">
      <c r="A7" s="17" t="s">
        <v>7</v>
      </c>
      <c r="B7" s="17" t="s">
        <v>8</v>
      </c>
      <c r="C7" s="23" t="s">
        <v>0</v>
      </c>
      <c r="D7" s="23" t="s">
        <v>1</v>
      </c>
      <c r="E7" s="23" t="s">
        <v>2</v>
      </c>
      <c r="F7" s="23" t="s">
        <v>3</v>
      </c>
      <c r="G7" s="23" t="s">
        <v>4</v>
      </c>
      <c r="H7" s="24" t="s">
        <v>12</v>
      </c>
      <c r="I7" s="23" t="s">
        <v>11</v>
      </c>
      <c r="J7" s="23" t="s">
        <v>9</v>
      </c>
      <c r="K7" s="23" t="s">
        <v>10</v>
      </c>
      <c r="L7" s="23" t="s">
        <v>5</v>
      </c>
    </row>
    <row r="8" spans="1:12" ht="12.75">
      <c r="A8" s="31" t="s">
        <v>33</v>
      </c>
      <c r="B8" s="32"/>
      <c r="C8" s="33" t="s">
        <v>29</v>
      </c>
      <c r="D8" s="34" t="s">
        <v>13</v>
      </c>
      <c r="E8" s="3" t="s">
        <v>30</v>
      </c>
      <c r="F8" s="4">
        <v>0.5</v>
      </c>
      <c r="G8" s="4">
        <v>1</v>
      </c>
      <c r="H8" s="4">
        <v>0</v>
      </c>
      <c r="I8" s="15">
        <v>0</v>
      </c>
      <c r="J8" s="10">
        <v>450</v>
      </c>
      <c r="K8" s="10">
        <f>IF(I8=1,J8,0)</f>
        <v>0</v>
      </c>
      <c r="L8" s="35"/>
    </row>
    <row r="9" spans="1:12" ht="12.75">
      <c r="A9" s="31"/>
      <c r="B9" s="32"/>
      <c r="C9" s="33"/>
      <c r="D9" s="34"/>
      <c r="E9" s="3" t="s">
        <v>31</v>
      </c>
      <c r="F9" s="4">
        <v>0.5</v>
      </c>
      <c r="G9" s="4">
        <v>1</v>
      </c>
      <c r="H9" s="4">
        <v>0</v>
      </c>
      <c r="I9" s="15">
        <v>0</v>
      </c>
      <c r="J9" s="10">
        <v>450</v>
      </c>
      <c r="K9" s="10">
        <f>IF(I9=1,J9,0)</f>
        <v>0</v>
      </c>
      <c r="L9" s="35"/>
    </row>
    <row r="10" spans="1:12" ht="12.75">
      <c r="A10" s="31"/>
      <c r="B10" s="32"/>
      <c r="C10" s="33"/>
      <c r="D10" s="34"/>
      <c r="E10" s="3"/>
      <c r="F10" s="4"/>
      <c r="G10" s="4"/>
      <c r="H10" s="4"/>
      <c r="I10" s="15"/>
      <c r="J10" s="10"/>
      <c r="K10" s="10"/>
      <c r="L10" s="35"/>
    </row>
    <row r="11" spans="1:12" ht="15">
      <c r="A11" s="9"/>
      <c r="B11" s="9"/>
      <c r="C11" s="25"/>
      <c r="D11" s="25"/>
      <c r="E11" s="26" t="s">
        <v>6</v>
      </c>
      <c r="F11" s="27">
        <f>SUM(F8:F10)</f>
        <v>1</v>
      </c>
      <c r="G11" s="27"/>
      <c r="H11" s="27"/>
      <c r="I11" s="28"/>
      <c r="J11" s="29">
        <f>0+SUM(J8:J10)</f>
        <v>900</v>
      </c>
      <c r="K11" s="29">
        <f>SUM(K8:K10)</f>
        <v>0</v>
      </c>
      <c r="L11" s="30"/>
    </row>
    <row r="12" spans="1:12" ht="12.75" customHeight="1">
      <c r="A12" s="17" t="s">
        <v>7</v>
      </c>
      <c r="B12" s="17" t="s">
        <v>8</v>
      </c>
      <c r="C12" s="23" t="s">
        <v>0</v>
      </c>
      <c r="D12" s="23" t="s">
        <v>1</v>
      </c>
      <c r="E12" s="23" t="s">
        <v>2</v>
      </c>
      <c r="F12" s="23" t="s">
        <v>3</v>
      </c>
      <c r="G12" s="23" t="s">
        <v>4</v>
      </c>
      <c r="H12" s="24" t="s">
        <v>12</v>
      </c>
      <c r="I12" s="23" t="s">
        <v>11</v>
      </c>
      <c r="J12" s="23" t="s">
        <v>9</v>
      </c>
      <c r="K12" s="23" t="s">
        <v>10</v>
      </c>
      <c r="L12" s="23" t="s">
        <v>5</v>
      </c>
    </row>
    <row r="13" spans="1:12" ht="12.75">
      <c r="A13" s="31"/>
      <c r="B13" s="32"/>
      <c r="C13" s="33" t="s">
        <v>19</v>
      </c>
      <c r="D13" s="34" t="s">
        <v>13</v>
      </c>
      <c r="E13" s="3" t="s">
        <v>14</v>
      </c>
      <c r="F13" s="4">
        <v>0.25</v>
      </c>
      <c r="G13" s="4">
        <v>1</v>
      </c>
      <c r="H13" s="4">
        <v>0</v>
      </c>
      <c r="I13" s="15">
        <v>0</v>
      </c>
      <c r="J13" s="10">
        <v>225</v>
      </c>
      <c r="K13" s="10">
        <f>IF(I13=1,J13,0)</f>
        <v>0</v>
      </c>
      <c r="L13" s="35"/>
    </row>
    <row r="14" spans="1:12" ht="25.5">
      <c r="A14" s="31"/>
      <c r="B14" s="32"/>
      <c r="C14" s="33" t="s">
        <v>20</v>
      </c>
      <c r="D14" s="34"/>
      <c r="E14" s="3" t="s">
        <v>15</v>
      </c>
      <c r="F14" s="4">
        <v>0.25</v>
      </c>
      <c r="G14" s="4">
        <v>1</v>
      </c>
      <c r="H14" s="4">
        <v>0</v>
      </c>
      <c r="I14" s="15">
        <v>0</v>
      </c>
      <c r="J14" s="10">
        <v>225</v>
      </c>
      <c r="K14" s="10">
        <f>IF(I14=1,J14,0)</f>
        <v>0</v>
      </c>
      <c r="L14" s="35"/>
    </row>
    <row r="15" spans="1:12" ht="12.75">
      <c r="A15" s="31"/>
      <c r="B15" s="32"/>
      <c r="C15" s="33"/>
      <c r="D15" s="34"/>
      <c r="E15" s="3" t="s">
        <v>16</v>
      </c>
      <c r="F15" s="4">
        <v>0.25</v>
      </c>
      <c r="G15" s="4">
        <v>1</v>
      </c>
      <c r="H15" s="4">
        <v>0</v>
      </c>
      <c r="I15" s="15">
        <v>0</v>
      </c>
      <c r="J15" s="10">
        <v>225</v>
      </c>
      <c r="K15" s="10">
        <f>IF(I15=1,J15,0)</f>
        <v>0</v>
      </c>
      <c r="L15" s="35"/>
    </row>
    <row r="16" spans="1:12" ht="12.75">
      <c r="A16" s="31"/>
      <c r="B16" s="36"/>
      <c r="C16" s="33"/>
      <c r="D16" s="34"/>
      <c r="E16" s="3" t="s">
        <v>17</v>
      </c>
      <c r="F16" s="4">
        <v>0.25</v>
      </c>
      <c r="G16" s="4">
        <v>1</v>
      </c>
      <c r="H16" s="4">
        <v>0</v>
      </c>
      <c r="I16" s="15">
        <v>0</v>
      </c>
      <c r="J16" s="22">
        <v>225</v>
      </c>
      <c r="K16" s="22">
        <f>IF(I16=1,J16,0)</f>
        <v>0</v>
      </c>
      <c r="L16" s="35"/>
    </row>
    <row r="17" spans="1:12" ht="12.75" customHeight="1">
      <c r="A17" s="31"/>
      <c r="B17" s="32"/>
      <c r="C17" s="33"/>
      <c r="D17" s="34"/>
      <c r="E17" s="3"/>
      <c r="F17" s="4"/>
      <c r="G17" s="4"/>
      <c r="H17" s="4"/>
      <c r="I17" s="15"/>
      <c r="J17" s="10"/>
      <c r="K17" s="10"/>
      <c r="L17" s="35"/>
    </row>
    <row r="18" spans="1:12" ht="12.75">
      <c r="A18" s="31"/>
      <c r="B18" s="32"/>
      <c r="C18" s="33"/>
      <c r="D18" s="34"/>
      <c r="E18" s="3"/>
      <c r="F18" s="4"/>
      <c r="G18" s="4"/>
      <c r="H18" s="4"/>
      <c r="I18" s="15"/>
      <c r="J18" s="10"/>
      <c r="K18" s="10"/>
      <c r="L18" s="35"/>
    </row>
    <row r="19" spans="1:12" ht="12.75">
      <c r="A19" s="31"/>
      <c r="B19" s="32"/>
      <c r="C19" s="33"/>
      <c r="D19" s="34"/>
      <c r="E19" s="3"/>
      <c r="F19" s="4"/>
      <c r="G19" s="4"/>
      <c r="H19" s="4"/>
      <c r="I19" s="15"/>
      <c r="J19" s="10"/>
      <c r="K19" s="10"/>
      <c r="L19" s="35"/>
    </row>
    <row r="20" spans="1:12" ht="12.75">
      <c r="A20" s="31"/>
      <c r="B20" s="32"/>
      <c r="C20" s="33"/>
      <c r="D20" s="34"/>
      <c r="E20" s="3"/>
      <c r="F20" s="4"/>
      <c r="G20" s="4"/>
      <c r="H20" s="4"/>
      <c r="I20" s="15"/>
      <c r="J20" s="10"/>
      <c r="K20" s="10"/>
      <c r="L20" s="35"/>
    </row>
    <row r="21" spans="1:12" ht="12.75">
      <c r="A21" s="31"/>
      <c r="B21" s="32"/>
      <c r="C21" s="33"/>
      <c r="D21" s="34"/>
      <c r="E21" s="3"/>
      <c r="F21" s="4"/>
      <c r="G21" s="4"/>
      <c r="H21" s="4"/>
      <c r="I21" s="15"/>
      <c r="J21" s="10"/>
      <c r="K21" s="10"/>
      <c r="L21" s="35"/>
    </row>
    <row r="22" spans="1:12" ht="12.75">
      <c r="A22" s="31"/>
      <c r="B22" s="32"/>
      <c r="C22" s="33"/>
      <c r="D22" s="34"/>
      <c r="E22" s="3"/>
      <c r="F22" s="4"/>
      <c r="G22" s="4"/>
      <c r="H22" s="4"/>
      <c r="I22" s="15"/>
      <c r="J22" s="10"/>
      <c r="K22" s="10"/>
      <c r="L22" s="35"/>
    </row>
    <row r="23" spans="1:12" ht="12.75">
      <c r="A23" s="31"/>
      <c r="B23" s="32"/>
      <c r="C23" s="33"/>
      <c r="D23" s="34"/>
      <c r="E23" s="3"/>
      <c r="F23" s="4"/>
      <c r="G23" s="4"/>
      <c r="H23" s="4"/>
      <c r="I23" s="15"/>
      <c r="J23" s="10"/>
      <c r="K23" s="10"/>
      <c r="L23" s="35"/>
    </row>
    <row r="24" spans="1:12" ht="12.75">
      <c r="A24" s="37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</row>
    <row r="25" spans="1:12" ht="15">
      <c r="A25" s="9"/>
      <c r="B25" s="9"/>
      <c r="C25" s="25"/>
      <c r="D25" s="25"/>
      <c r="E25" s="26" t="s">
        <v>6</v>
      </c>
      <c r="F25" s="27">
        <f>SUM(F13:F23)</f>
        <v>1</v>
      </c>
      <c r="G25" s="27"/>
      <c r="H25" s="27"/>
      <c r="I25" s="28"/>
      <c r="J25" s="29">
        <f>0+SUM(J13:J23)</f>
        <v>900</v>
      </c>
      <c r="K25" s="29">
        <f>SUM(K13:K23)</f>
        <v>0</v>
      </c>
      <c r="L25" s="30"/>
    </row>
    <row r="26" spans="1:12" ht="12.75">
      <c r="A26" s="17" t="s">
        <v>7</v>
      </c>
      <c r="B26" s="17" t="s">
        <v>8</v>
      </c>
      <c r="C26" s="23" t="s">
        <v>0</v>
      </c>
      <c r="D26" s="23" t="s">
        <v>1</v>
      </c>
      <c r="E26" s="23" t="s">
        <v>2</v>
      </c>
      <c r="F26" s="23" t="s">
        <v>3</v>
      </c>
      <c r="G26" s="23" t="s">
        <v>4</v>
      </c>
      <c r="H26" s="24" t="s">
        <v>12</v>
      </c>
      <c r="I26" s="23" t="s">
        <v>11</v>
      </c>
      <c r="J26" s="23" t="s">
        <v>9</v>
      </c>
      <c r="K26" s="23" t="s">
        <v>10</v>
      </c>
      <c r="L26" s="23" t="s">
        <v>5</v>
      </c>
    </row>
    <row r="27" spans="1:12" ht="12.75">
      <c r="A27" s="31"/>
      <c r="B27" s="32"/>
      <c r="C27" s="33" t="s">
        <v>21</v>
      </c>
      <c r="D27" s="34" t="s">
        <v>13</v>
      </c>
      <c r="E27" s="3" t="s">
        <v>23</v>
      </c>
      <c r="F27" s="4">
        <v>0.5</v>
      </c>
      <c r="G27" s="4">
        <v>1</v>
      </c>
      <c r="H27" s="4">
        <v>0</v>
      </c>
      <c r="I27" s="15">
        <v>0</v>
      </c>
      <c r="J27" s="10">
        <v>450</v>
      </c>
      <c r="K27" s="10">
        <f>IF(I27=1,J27,0)</f>
        <v>0</v>
      </c>
      <c r="L27" s="35"/>
    </row>
    <row r="28" spans="1:12" ht="12.75">
      <c r="A28" s="31"/>
      <c r="B28" s="32"/>
      <c r="C28" s="33"/>
      <c r="D28" s="34"/>
      <c r="E28" s="3" t="s">
        <v>22</v>
      </c>
      <c r="F28" s="4">
        <v>0.5</v>
      </c>
      <c r="G28" s="4">
        <v>1</v>
      </c>
      <c r="H28" s="4">
        <v>0</v>
      </c>
      <c r="I28" s="15">
        <v>0</v>
      </c>
      <c r="J28" s="10">
        <v>450</v>
      </c>
      <c r="K28" s="10">
        <f>IF(I28=1,J28,0)</f>
        <v>0</v>
      </c>
      <c r="L28" s="35"/>
    </row>
    <row r="29" spans="1:12" ht="12.75">
      <c r="A29" s="31"/>
      <c r="B29" s="32"/>
      <c r="C29" s="33"/>
      <c r="D29" s="34"/>
      <c r="E29" s="3"/>
      <c r="F29" s="4"/>
      <c r="G29" s="4"/>
      <c r="H29" s="4"/>
      <c r="I29" s="15"/>
      <c r="J29" s="10"/>
      <c r="K29" s="10"/>
      <c r="L29" s="35"/>
    </row>
    <row r="30" spans="1:12" ht="12.75">
      <c r="A30" s="31"/>
      <c r="B30" s="36"/>
      <c r="C30" s="33"/>
      <c r="D30" s="34"/>
      <c r="E30" s="3"/>
      <c r="F30" s="4"/>
      <c r="G30" s="4"/>
      <c r="H30" s="4"/>
      <c r="I30" s="15"/>
      <c r="J30" s="22"/>
      <c r="K30" s="22"/>
      <c r="L30" s="35"/>
    </row>
    <row r="31" spans="1:12" ht="12.75">
      <c r="A31" s="31"/>
      <c r="B31" s="32"/>
      <c r="C31" s="33"/>
      <c r="D31" s="34"/>
      <c r="E31" s="3"/>
      <c r="F31" s="4"/>
      <c r="G31" s="4"/>
      <c r="H31" s="4"/>
      <c r="I31" s="15"/>
      <c r="J31" s="10"/>
      <c r="K31" s="10"/>
      <c r="L31" s="35"/>
    </row>
    <row r="32" spans="1:12" ht="12.75">
      <c r="A32" s="31"/>
      <c r="B32" s="32"/>
      <c r="C32" s="33"/>
      <c r="D32" s="34"/>
      <c r="E32" s="3"/>
      <c r="F32" s="4"/>
      <c r="G32" s="4"/>
      <c r="H32" s="4"/>
      <c r="I32" s="15"/>
      <c r="J32" s="10"/>
      <c r="K32" s="10"/>
      <c r="L32" s="35"/>
    </row>
    <row r="33" spans="1:12" ht="12.75">
      <c r="A33" s="31"/>
      <c r="B33" s="32"/>
      <c r="C33" s="33"/>
      <c r="D33" s="34"/>
      <c r="E33" s="3"/>
      <c r="F33" s="4"/>
      <c r="G33" s="4"/>
      <c r="H33" s="4"/>
      <c r="I33" s="15"/>
      <c r="J33" s="10"/>
      <c r="K33" s="10"/>
      <c r="L33" s="35"/>
    </row>
    <row r="34" spans="1:12" ht="12.75">
      <c r="A34" s="31"/>
      <c r="B34" s="32"/>
      <c r="C34" s="33"/>
      <c r="D34" s="34"/>
      <c r="E34" s="3"/>
      <c r="F34" s="4"/>
      <c r="G34" s="4"/>
      <c r="H34" s="4"/>
      <c r="I34" s="15"/>
      <c r="J34" s="10"/>
      <c r="K34" s="10"/>
      <c r="L34" s="35"/>
    </row>
    <row r="35" spans="1:12" ht="12.75">
      <c r="A35" s="31"/>
      <c r="B35" s="32"/>
      <c r="C35" s="33"/>
      <c r="D35" s="34"/>
      <c r="E35" s="3"/>
      <c r="F35" s="4"/>
      <c r="G35" s="4"/>
      <c r="H35" s="4"/>
      <c r="I35" s="15"/>
      <c r="J35" s="10"/>
      <c r="K35" s="10"/>
      <c r="L35" s="35"/>
    </row>
    <row r="36" spans="1:12" ht="12.75">
      <c r="A36" s="31"/>
      <c r="B36" s="32"/>
      <c r="C36" s="33"/>
      <c r="D36" s="34"/>
      <c r="E36" s="3"/>
      <c r="F36" s="4"/>
      <c r="G36" s="4"/>
      <c r="H36" s="4"/>
      <c r="I36" s="15"/>
      <c r="J36" s="10"/>
      <c r="K36" s="10"/>
      <c r="L36" s="35"/>
    </row>
    <row r="37" spans="1:12" ht="12.75">
      <c r="A37" s="31"/>
      <c r="B37" s="32"/>
      <c r="C37" s="33"/>
      <c r="D37" s="34"/>
      <c r="E37" s="3"/>
      <c r="F37" s="4"/>
      <c r="G37" s="4"/>
      <c r="H37" s="4"/>
      <c r="I37" s="15"/>
      <c r="J37" s="10"/>
      <c r="K37" s="10"/>
      <c r="L37" s="35"/>
    </row>
    <row r="38" spans="1:12" ht="12.75">
      <c r="A38" s="31"/>
      <c r="B38" s="32"/>
      <c r="C38" s="33"/>
      <c r="D38" s="34"/>
      <c r="E38" s="3"/>
      <c r="F38" s="4"/>
      <c r="G38" s="4"/>
      <c r="H38" s="4"/>
      <c r="I38" s="15"/>
      <c r="J38" s="10"/>
      <c r="K38" s="10"/>
      <c r="L38" s="35"/>
    </row>
    <row r="39" spans="1:12" ht="12.75">
      <c r="A39" s="31"/>
      <c r="B39" s="32"/>
      <c r="C39" s="33"/>
      <c r="D39" s="34"/>
      <c r="E39" s="3"/>
      <c r="F39" s="4"/>
      <c r="G39" s="4"/>
      <c r="H39" s="4"/>
      <c r="I39" s="15"/>
      <c r="J39" s="10"/>
      <c r="K39" s="10"/>
      <c r="L39" s="35"/>
    </row>
    <row r="40" spans="1:12" ht="12.75">
      <c r="A40" s="37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</row>
    <row r="41" spans="1:12" ht="15">
      <c r="A41" s="9"/>
      <c r="B41" s="9"/>
      <c r="C41" s="25"/>
      <c r="D41" s="25"/>
      <c r="E41" s="26" t="s">
        <v>6</v>
      </c>
      <c r="F41" s="27">
        <f>SUM(F27:F39)</f>
        <v>1</v>
      </c>
      <c r="G41" s="27"/>
      <c r="H41" s="27"/>
      <c r="I41" s="28"/>
      <c r="J41" s="29">
        <f>0+SUM(J27:J39)</f>
        <v>900</v>
      </c>
      <c r="K41" s="29">
        <f>SUM(K27:K39)</f>
        <v>0</v>
      </c>
      <c r="L41" s="30"/>
    </row>
    <row r="42" spans="1:12" ht="12.75">
      <c r="A42" s="17" t="s">
        <v>7</v>
      </c>
      <c r="B42" s="17" t="s">
        <v>8</v>
      </c>
      <c r="C42" s="23" t="s">
        <v>0</v>
      </c>
      <c r="D42" s="23" t="s">
        <v>1</v>
      </c>
      <c r="E42" s="23" t="s">
        <v>2</v>
      </c>
      <c r="F42" s="23" t="s">
        <v>3</v>
      </c>
      <c r="G42" s="23" t="s">
        <v>4</v>
      </c>
      <c r="H42" s="24" t="s">
        <v>12</v>
      </c>
      <c r="I42" s="23" t="s">
        <v>11</v>
      </c>
      <c r="J42" s="23" t="s">
        <v>9</v>
      </c>
      <c r="K42" s="23" t="s">
        <v>10</v>
      </c>
      <c r="L42" s="23" t="s">
        <v>5</v>
      </c>
    </row>
    <row r="43" spans="1:12" ht="12.75">
      <c r="A43" s="31"/>
      <c r="B43" s="32"/>
      <c r="C43" s="33" t="s">
        <v>26</v>
      </c>
      <c r="D43" s="34" t="s">
        <v>13</v>
      </c>
      <c r="E43" s="3" t="s">
        <v>27</v>
      </c>
      <c r="F43" s="4">
        <v>0.5</v>
      </c>
      <c r="G43" s="4">
        <v>1</v>
      </c>
      <c r="H43" s="4">
        <v>0</v>
      </c>
      <c r="I43" s="15">
        <v>0</v>
      </c>
      <c r="J43" s="10">
        <v>450</v>
      </c>
      <c r="K43" s="10">
        <f>IF(I43=1,J43,0)</f>
        <v>0</v>
      </c>
      <c r="L43" s="35"/>
    </row>
    <row r="44" spans="1:12" ht="12.75">
      <c r="A44" s="31"/>
      <c r="B44" s="32"/>
      <c r="C44" s="33"/>
      <c r="D44" s="34"/>
      <c r="E44" s="3" t="s">
        <v>28</v>
      </c>
      <c r="F44" s="4">
        <v>0.5</v>
      </c>
      <c r="G44" s="4">
        <v>1</v>
      </c>
      <c r="H44" s="4">
        <v>0</v>
      </c>
      <c r="I44" s="15">
        <v>0</v>
      </c>
      <c r="J44" s="10">
        <v>450</v>
      </c>
      <c r="K44" s="10">
        <f>IF(I44=1,J44,0)</f>
        <v>0</v>
      </c>
      <c r="L44" s="35"/>
    </row>
    <row r="45" spans="1:12" ht="12.75">
      <c r="A45" s="31"/>
      <c r="B45" s="32"/>
      <c r="C45" s="33"/>
      <c r="D45" s="34"/>
      <c r="E45" s="3"/>
      <c r="F45" s="4"/>
      <c r="G45" s="4"/>
      <c r="H45" s="4"/>
      <c r="I45" s="15"/>
      <c r="J45" s="10"/>
      <c r="K45" s="10"/>
      <c r="L45" s="35"/>
    </row>
    <row r="46" spans="1:12" ht="15">
      <c r="A46" s="9"/>
      <c r="B46" s="9"/>
      <c r="C46" s="25"/>
      <c r="D46" s="25"/>
      <c r="E46" s="26" t="s">
        <v>6</v>
      </c>
      <c r="F46" s="27">
        <f>SUM(F43:F45)</f>
        <v>1</v>
      </c>
      <c r="G46" s="27"/>
      <c r="H46" s="27"/>
      <c r="I46" s="28"/>
      <c r="J46" s="29">
        <f>0+SUM(J43:J45)</f>
        <v>900</v>
      </c>
      <c r="K46" s="29">
        <f>SUM(K43:K45)</f>
        <v>0</v>
      </c>
      <c r="L46" s="30"/>
    </row>
    <row r="47" spans="1:12" ht="12.75">
      <c r="A47" s="17" t="s">
        <v>7</v>
      </c>
      <c r="B47" s="17" t="s">
        <v>8</v>
      </c>
      <c r="C47" s="23" t="s">
        <v>0</v>
      </c>
      <c r="D47" s="23" t="s">
        <v>1</v>
      </c>
      <c r="E47" s="23" t="s">
        <v>2</v>
      </c>
      <c r="F47" s="23" t="s">
        <v>3</v>
      </c>
      <c r="G47" s="23" t="s">
        <v>4</v>
      </c>
      <c r="H47" s="24" t="s">
        <v>12</v>
      </c>
      <c r="I47" s="23" t="s">
        <v>11</v>
      </c>
      <c r="J47" s="23" t="s">
        <v>9</v>
      </c>
      <c r="K47" s="23" t="s">
        <v>10</v>
      </c>
      <c r="L47" s="23" t="s">
        <v>5</v>
      </c>
    </row>
    <row r="48" spans="1:12" ht="25.5">
      <c r="A48" s="31"/>
      <c r="B48" s="32"/>
      <c r="C48" s="33" t="s">
        <v>24</v>
      </c>
      <c r="D48" s="34" t="s">
        <v>13</v>
      </c>
      <c r="E48" s="3" t="s">
        <v>16</v>
      </c>
      <c r="F48" s="4">
        <v>0.5</v>
      </c>
      <c r="G48" s="4">
        <v>1</v>
      </c>
      <c r="H48" s="4">
        <v>0</v>
      </c>
      <c r="I48" s="15">
        <v>0</v>
      </c>
      <c r="J48" s="10">
        <v>450</v>
      </c>
      <c r="K48" s="10">
        <f>IF(I48=1,J48,0)</f>
        <v>0</v>
      </c>
      <c r="L48" s="35"/>
    </row>
    <row r="49" spans="1:12" ht="12.75">
      <c r="A49" s="31"/>
      <c r="B49" s="32"/>
      <c r="C49" s="33"/>
      <c r="D49" s="34"/>
      <c r="E49" s="3" t="s">
        <v>25</v>
      </c>
      <c r="F49" s="4">
        <v>0.5</v>
      </c>
      <c r="G49" s="4">
        <v>1</v>
      </c>
      <c r="H49" s="4">
        <v>0</v>
      </c>
      <c r="I49" s="15">
        <v>0</v>
      </c>
      <c r="J49" s="10">
        <v>450</v>
      </c>
      <c r="K49" s="10">
        <f>IF(I49=1,J49,0)</f>
        <v>0</v>
      </c>
      <c r="L49" s="35"/>
    </row>
    <row r="50" spans="1:12" ht="12.75">
      <c r="A50" s="31"/>
      <c r="B50" s="32"/>
      <c r="C50" s="33"/>
      <c r="D50" s="34"/>
      <c r="E50" s="3"/>
      <c r="F50" s="4"/>
      <c r="G50" s="4"/>
      <c r="H50" s="4"/>
      <c r="I50" s="15"/>
      <c r="J50" s="10"/>
      <c r="K50" s="10"/>
      <c r="L50" s="35"/>
    </row>
    <row r="51" spans="1:12" ht="15">
      <c r="A51" s="9"/>
      <c r="B51" s="9"/>
      <c r="C51" s="25"/>
      <c r="D51" s="25"/>
      <c r="E51" s="26" t="s">
        <v>6</v>
      </c>
      <c r="F51" s="27">
        <f>SUM(F48:F50)</f>
        <v>1</v>
      </c>
      <c r="G51" s="27"/>
      <c r="H51" s="27"/>
      <c r="I51" s="28"/>
      <c r="J51" s="29">
        <f>0+SUM(J48:J50)</f>
        <v>900</v>
      </c>
      <c r="K51" s="29">
        <f>SUM(K48:K50)</f>
        <v>0</v>
      </c>
      <c r="L51" s="30"/>
    </row>
  </sheetData>
  <sheetProtection/>
  <mergeCells count="3">
    <mergeCell ref="C2:C5"/>
    <mergeCell ref="D2:D5"/>
    <mergeCell ref="L2:L5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8.8515625" style="0" customWidth="1"/>
    <col min="2" max="2" width="8.00390625" style="0" customWidth="1"/>
    <col min="3" max="3" width="8.57421875" style="0" customWidth="1"/>
    <col min="4" max="4" width="12.00390625" style="0" customWidth="1"/>
    <col min="5" max="5" width="23.7109375" style="0" customWidth="1"/>
    <col min="8" max="8" width="10.28125" style="0" customWidth="1"/>
    <col min="10" max="10" width="14.140625" style="0" customWidth="1"/>
    <col min="11" max="11" width="13.8515625" style="0" customWidth="1"/>
    <col min="12" max="12" width="11.57421875" style="0" customWidth="1"/>
  </cols>
  <sheetData>
    <row r="1" spans="1:12" s="13" customFormat="1" ht="12.75">
      <c r="A1" s="17" t="s">
        <v>7</v>
      </c>
      <c r="B1" s="17" t="s">
        <v>8</v>
      </c>
      <c r="C1" s="23" t="s">
        <v>0</v>
      </c>
      <c r="D1" s="23" t="s">
        <v>1</v>
      </c>
      <c r="E1" s="23" t="s">
        <v>2</v>
      </c>
      <c r="F1" s="23" t="s">
        <v>3</v>
      </c>
      <c r="G1" s="23" t="s">
        <v>4</v>
      </c>
      <c r="H1" s="24" t="s">
        <v>12</v>
      </c>
      <c r="I1" s="23" t="s">
        <v>11</v>
      </c>
      <c r="J1" s="23" t="s">
        <v>9</v>
      </c>
      <c r="K1" s="23" t="s">
        <v>10</v>
      </c>
      <c r="L1" s="23" t="s">
        <v>5</v>
      </c>
    </row>
    <row r="2" spans="1:12" ht="17.25" customHeight="1">
      <c r="A2" s="31"/>
      <c r="B2" s="32"/>
      <c r="C2" s="33" t="s">
        <v>19</v>
      </c>
      <c r="D2" s="34" t="s">
        <v>13</v>
      </c>
      <c r="E2" s="3" t="s">
        <v>14</v>
      </c>
      <c r="F2" s="4">
        <v>0.25</v>
      </c>
      <c r="G2" s="4">
        <v>1</v>
      </c>
      <c r="H2" s="4">
        <v>0</v>
      </c>
      <c r="I2" s="15">
        <v>0</v>
      </c>
      <c r="J2" s="10">
        <v>225</v>
      </c>
      <c r="K2" s="10">
        <f>IF(I2=1,J2,0)</f>
        <v>0</v>
      </c>
      <c r="L2" s="35"/>
    </row>
    <row r="3" spans="1:12" ht="16.5" customHeight="1">
      <c r="A3" s="31"/>
      <c r="B3" s="32"/>
      <c r="C3" s="33" t="s">
        <v>20</v>
      </c>
      <c r="D3" s="34"/>
      <c r="E3" s="3" t="s">
        <v>15</v>
      </c>
      <c r="F3" s="4">
        <v>0.25</v>
      </c>
      <c r="G3" s="4">
        <v>1</v>
      </c>
      <c r="H3" s="4">
        <v>0</v>
      </c>
      <c r="I3" s="15">
        <v>0</v>
      </c>
      <c r="J3" s="10">
        <v>225</v>
      </c>
      <c r="K3" s="10">
        <f>IF(I3=1,J3,0)</f>
        <v>0</v>
      </c>
      <c r="L3" s="35"/>
    </row>
    <row r="4" spans="1:12" ht="16.5" customHeight="1">
      <c r="A4" s="31"/>
      <c r="B4" s="32"/>
      <c r="C4" s="33"/>
      <c r="D4" s="34"/>
      <c r="E4" s="3" t="s">
        <v>16</v>
      </c>
      <c r="F4" s="4">
        <v>0.25</v>
      </c>
      <c r="G4" s="4">
        <v>1</v>
      </c>
      <c r="H4" s="4">
        <v>0</v>
      </c>
      <c r="I4" s="15">
        <v>0</v>
      </c>
      <c r="J4" s="10">
        <v>225</v>
      </c>
      <c r="K4" s="10">
        <f>IF(I4=1,J4,0)</f>
        <v>0</v>
      </c>
      <c r="L4" s="35"/>
    </row>
    <row r="5" spans="1:12" s="21" customFormat="1" ht="15.75" customHeight="1">
      <c r="A5" s="31"/>
      <c r="B5" s="36"/>
      <c r="C5" s="33"/>
      <c r="D5" s="34"/>
      <c r="E5" s="3" t="s">
        <v>17</v>
      </c>
      <c r="F5" s="4">
        <v>0.25</v>
      </c>
      <c r="G5" s="4">
        <v>1</v>
      </c>
      <c r="H5" s="4">
        <v>0</v>
      </c>
      <c r="I5" s="15">
        <v>0</v>
      </c>
      <c r="J5" s="22">
        <v>225</v>
      </c>
      <c r="K5" s="22">
        <f>IF(I5=1,J5,0)</f>
        <v>0</v>
      </c>
      <c r="L5" s="35"/>
    </row>
    <row r="6" spans="1:12" ht="16.5" customHeight="1">
      <c r="A6" s="31"/>
      <c r="B6" s="32"/>
      <c r="C6" s="33"/>
      <c r="D6" s="34"/>
      <c r="E6" s="3"/>
      <c r="F6" s="4"/>
      <c r="G6" s="4"/>
      <c r="H6" s="4"/>
      <c r="I6" s="15"/>
      <c r="J6" s="10"/>
      <c r="K6" s="10"/>
      <c r="L6" s="35"/>
    </row>
    <row r="7" spans="1:12" ht="16.5" customHeight="1">
      <c r="A7" s="31"/>
      <c r="B7" s="32"/>
      <c r="C7" s="33"/>
      <c r="D7" s="34"/>
      <c r="E7" s="3"/>
      <c r="F7" s="4"/>
      <c r="G7" s="4"/>
      <c r="H7" s="4"/>
      <c r="I7" s="15"/>
      <c r="J7" s="10"/>
      <c r="K7" s="10"/>
      <c r="L7" s="35"/>
    </row>
    <row r="8" spans="1:12" ht="16.5" customHeight="1">
      <c r="A8" s="31"/>
      <c r="B8" s="32"/>
      <c r="C8" s="33"/>
      <c r="D8" s="34"/>
      <c r="E8" s="3"/>
      <c r="F8" s="4"/>
      <c r="G8" s="4"/>
      <c r="H8" s="4"/>
      <c r="I8" s="15"/>
      <c r="J8" s="10"/>
      <c r="K8" s="10"/>
      <c r="L8" s="35"/>
    </row>
    <row r="9" spans="1:12" ht="16.5" customHeight="1">
      <c r="A9" s="31"/>
      <c r="B9" s="32"/>
      <c r="C9" s="33"/>
      <c r="D9" s="34"/>
      <c r="E9" s="3"/>
      <c r="F9" s="4"/>
      <c r="G9" s="4"/>
      <c r="H9" s="4"/>
      <c r="I9" s="15"/>
      <c r="J9" s="10"/>
      <c r="K9" s="10"/>
      <c r="L9" s="35"/>
    </row>
    <row r="10" spans="1:12" ht="16.5" customHeight="1">
      <c r="A10" s="31"/>
      <c r="B10" s="32"/>
      <c r="C10" s="33"/>
      <c r="D10" s="34"/>
      <c r="E10" s="3"/>
      <c r="F10" s="4"/>
      <c r="G10" s="4"/>
      <c r="H10" s="4"/>
      <c r="I10" s="15"/>
      <c r="J10" s="10"/>
      <c r="K10" s="10"/>
      <c r="L10" s="35"/>
    </row>
    <row r="11" spans="1:12" ht="16.5" customHeight="1">
      <c r="A11" s="31"/>
      <c r="B11" s="32"/>
      <c r="C11" s="33"/>
      <c r="D11" s="34"/>
      <c r="E11" s="3"/>
      <c r="F11" s="4"/>
      <c r="G11" s="4"/>
      <c r="H11" s="4"/>
      <c r="I11" s="15"/>
      <c r="J11" s="10"/>
      <c r="K11" s="10"/>
      <c r="L11" s="35"/>
    </row>
    <row r="12" spans="1:12" ht="16.5" customHeight="1">
      <c r="A12" s="31"/>
      <c r="B12" s="32"/>
      <c r="C12" s="33"/>
      <c r="D12" s="34"/>
      <c r="E12" s="3"/>
      <c r="F12" s="4"/>
      <c r="G12" s="4"/>
      <c r="H12" s="4"/>
      <c r="I12" s="15"/>
      <c r="J12" s="10"/>
      <c r="K12" s="10"/>
      <c r="L12" s="35"/>
    </row>
    <row r="13" spans="1:12" ht="12.75">
      <c r="A13" s="37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</row>
    <row r="14" spans="1:12" ht="15">
      <c r="A14" s="9"/>
      <c r="B14" s="9"/>
      <c r="C14" s="25"/>
      <c r="D14" s="25"/>
      <c r="E14" s="26" t="s">
        <v>6</v>
      </c>
      <c r="F14" s="27">
        <f>SUM(F2:F12)</f>
        <v>1</v>
      </c>
      <c r="G14" s="27"/>
      <c r="H14" s="27"/>
      <c r="I14" s="28"/>
      <c r="J14" s="29">
        <f>0+SUM(J2:J12)</f>
        <v>900</v>
      </c>
      <c r="K14" s="29">
        <f>SUM(K2:K12)</f>
        <v>0</v>
      </c>
      <c r="L14" s="30"/>
    </row>
    <row r="15" spans="10:11" ht="12.75">
      <c r="J15" s="12"/>
      <c r="K15" s="12"/>
    </row>
    <row r="17" ht="12.75">
      <c r="K17" s="13"/>
    </row>
    <row r="20" ht="12.75" customHeight="1"/>
    <row r="25" ht="12.75" customHeight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A2" sqref="A2:A15"/>
    </sheetView>
  </sheetViews>
  <sheetFormatPr defaultColWidth="9.140625" defaultRowHeight="12.75"/>
  <cols>
    <col min="1" max="1" width="18.8515625" style="0" customWidth="1"/>
    <col min="2" max="2" width="8.00390625" style="0" customWidth="1"/>
    <col min="3" max="3" width="8.57421875" style="0" customWidth="1"/>
    <col min="4" max="4" width="12.00390625" style="0" customWidth="1"/>
    <col min="5" max="5" width="23.7109375" style="0" customWidth="1"/>
    <col min="8" max="8" width="10.28125" style="0" customWidth="1"/>
    <col min="10" max="10" width="14.140625" style="0" customWidth="1"/>
    <col min="11" max="11" width="13.8515625" style="0" customWidth="1"/>
    <col min="12" max="12" width="11.57421875" style="0" customWidth="1"/>
  </cols>
  <sheetData>
    <row r="1" spans="1:12" s="13" customFormat="1" ht="12.75">
      <c r="A1" s="17" t="s">
        <v>7</v>
      </c>
      <c r="B1" s="17" t="s">
        <v>8</v>
      </c>
      <c r="C1" s="23" t="s">
        <v>0</v>
      </c>
      <c r="D1" s="23" t="s">
        <v>1</v>
      </c>
      <c r="E1" s="23" t="s">
        <v>2</v>
      </c>
      <c r="F1" s="23" t="s">
        <v>3</v>
      </c>
      <c r="G1" s="23" t="s">
        <v>4</v>
      </c>
      <c r="H1" s="24" t="s">
        <v>12</v>
      </c>
      <c r="I1" s="23" t="s">
        <v>11</v>
      </c>
      <c r="J1" s="23" t="s">
        <v>9</v>
      </c>
      <c r="K1" s="23" t="s">
        <v>10</v>
      </c>
      <c r="L1" s="23" t="s">
        <v>5</v>
      </c>
    </row>
    <row r="2" spans="1:12" ht="17.25" customHeight="1">
      <c r="A2" s="31"/>
      <c r="B2" s="32"/>
      <c r="C2" s="33" t="s">
        <v>21</v>
      </c>
      <c r="D2" s="34" t="s">
        <v>13</v>
      </c>
      <c r="E2" s="3"/>
      <c r="F2" s="4">
        <v>0.5</v>
      </c>
      <c r="G2" s="4">
        <v>1</v>
      </c>
      <c r="H2" s="4">
        <v>0</v>
      </c>
      <c r="I2" s="15">
        <v>0</v>
      </c>
      <c r="J2" s="10">
        <v>450</v>
      </c>
      <c r="K2" s="10">
        <f>IF(I2=1,J2,0)</f>
        <v>0</v>
      </c>
      <c r="L2" s="35"/>
    </row>
    <row r="3" spans="1:12" ht="16.5" customHeight="1">
      <c r="A3" s="31"/>
      <c r="B3" s="32"/>
      <c r="C3" s="33"/>
      <c r="D3" s="34"/>
      <c r="E3" s="3"/>
      <c r="F3" s="4">
        <v>0.5</v>
      </c>
      <c r="G3" s="4">
        <v>1</v>
      </c>
      <c r="H3" s="4">
        <v>0</v>
      </c>
      <c r="I3" s="15">
        <v>0</v>
      </c>
      <c r="J3" s="10">
        <v>450</v>
      </c>
      <c r="K3" s="10">
        <f>IF(I3=1,J3,0)</f>
        <v>0</v>
      </c>
      <c r="L3" s="35"/>
    </row>
    <row r="4" spans="1:12" ht="16.5" customHeight="1">
      <c r="A4" s="31"/>
      <c r="B4" s="32"/>
      <c r="C4" s="33"/>
      <c r="D4" s="34"/>
      <c r="E4" s="3"/>
      <c r="F4" s="4"/>
      <c r="G4" s="4"/>
      <c r="H4" s="4"/>
      <c r="I4" s="15"/>
      <c r="J4" s="10"/>
      <c r="K4" s="10"/>
      <c r="L4" s="35"/>
    </row>
    <row r="5" spans="1:12" s="21" customFormat="1" ht="15.75" customHeight="1">
      <c r="A5" s="31"/>
      <c r="B5" s="36"/>
      <c r="C5" s="33"/>
      <c r="D5" s="34"/>
      <c r="E5" s="3"/>
      <c r="F5" s="4"/>
      <c r="G5" s="4"/>
      <c r="H5" s="4"/>
      <c r="I5" s="15"/>
      <c r="J5" s="22"/>
      <c r="K5" s="22"/>
      <c r="L5" s="35"/>
    </row>
    <row r="6" spans="1:12" ht="16.5" customHeight="1">
      <c r="A6" s="31"/>
      <c r="B6" s="32"/>
      <c r="C6" s="33"/>
      <c r="D6" s="34"/>
      <c r="E6" s="3"/>
      <c r="F6" s="4"/>
      <c r="G6" s="4"/>
      <c r="H6" s="4"/>
      <c r="I6" s="15"/>
      <c r="J6" s="10"/>
      <c r="K6" s="10"/>
      <c r="L6" s="35"/>
    </row>
    <row r="7" spans="1:12" ht="16.5" customHeight="1">
      <c r="A7" s="31"/>
      <c r="B7" s="32"/>
      <c r="C7" s="33"/>
      <c r="D7" s="34"/>
      <c r="E7" s="3"/>
      <c r="F7" s="4"/>
      <c r="G7" s="4"/>
      <c r="H7" s="4"/>
      <c r="I7" s="15"/>
      <c r="J7" s="10"/>
      <c r="K7" s="10"/>
      <c r="L7" s="35"/>
    </row>
    <row r="8" spans="1:12" ht="16.5" customHeight="1">
      <c r="A8" s="31"/>
      <c r="B8" s="32"/>
      <c r="C8" s="33"/>
      <c r="D8" s="34"/>
      <c r="E8" s="3"/>
      <c r="F8" s="4"/>
      <c r="G8" s="4"/>
      <c r="H8" s="4"/>
      <c r="I8" s="15"/>
      <c r="J8" s="10"/>
      <c r="K8" s="10"/>
      <c r="L8" s="35"/>
    </row>
    <row r="9" spans="1:12" ht="16.5" customHeight="1">
      <c r="A9" s="31"/>
      <c r="B9" s="32"/>
      <c r="C9" s="33"/>
      <c r="D9" s="34"/>
      <c r="E9" s="3"/>
      <c r="F9" s="4"/>
      <c r="G9" s="4"/>
      <c r="H9" s="4"/>
      <c r="I9" s="15"/>
      <c r="J9" s="10"/>
      <c r="K9" s="10"/>
      <c r="L9" s="35"/>
    </row>
    <row r="10" spans="1:12" ht="16.5" customHeight="1">
      <c r="A10" s="31"/>
      <c r="B10" s="32"/>
      <c r="C10" s="33"/>
      <c r="D10" s="34"/>
      <c r="E10" s="3"/>
      <c r="F10" s="4"/>
      <c r="G10" s="4"/>
      <c r="H10" s="4"/>
      <c r="I10" s="15"/>
      <c r="J10" s="10"/>
      <c r="K10" s="10"/>
      <c r="L10" s="35"/>
    </row>
    <row r="11" spans="1:12" ht="16.5" customHeight="1">
      <c r="A11" s="31"/>
      <c r="B11" s="32"/>
      <c r="C11" s="33"/>
      <c r="D11" s="34"/>
      <c r="E11" s="3"/>
      <c r="F11" s="4"/>
      <c r="G11" s="4"/>
      <c r="H11" s="4"/>
      <c r="I11" s="15"/>
      <c r="J11" s="10"/>
      <c r="K11" s="10"/>
      <c r="L11" s="35"/>
    </row>
    <row r="12" spans="1:12" ht="16.5" customHeight="1">
      <c r="A12" s="31"/>
      <c r="B12" s="32"/>
      <c r="C12" s="33"/>
      <c r="D12" s="34"/>
      <c r="E12" s="3"/>
      <c r="F12" s="4"/>
      <c r="G12" s="4"/>
      <c r="H12" s="4"/>
      <c r="I12" s="15"/>
      <c r="J12" s="10"/>
      <c r="K12" s="10"/>
      <c r="L12" s="35"/>
    </row>
    <row r="13" spans="1:12" ht="16.5" customHeight="1">
      <c r="A13" s="31"/>
      <c r="B13" s="32"/>
      <c r="C13" s="33"/>
      <c r="D13" s="34"/>
      <c r="E13" s="3"/>
      <c r="F13" s="4"/>
      <c r="G13" s="4"/>
      <c r="H13" s="4"/>
      <c r="I13" s="15"/>
      <c r="J13" s="10"/>
      <c r="K13" s="10"/>
      <c r="L13" s="35"/>
    </row>
    <row r="14" spans="1:12" ht="16.5" customHeight="1">
      <c r="A14" s="31"/>
      <c r="B14" s="32"/>
      <c r="C14" s="33"/>
      <c r="D14" s="34"/>
      <c r="E14" s="3"/>
      <c r="F14" s="4"/>
      <c r="G14" s="4"/>
      <c r="H14" s="4"/>
      <c r="I14" s="15"/>
      <c r="J14" s="10"/>
      <c r="K14" s="10"/>
      <c r="L14" s="35"/>
    </row>
    <row r="15" spans="1:12" ht="12.75">
      <c r="A15" s="37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</row>
    <row r="16" spans="1:12" ht="15">
      <c r="A16" s="9"/>
      <c r="B16" s="9"/>
      <c r="C16" s="25"/>
      <c r="D16" s="25"/>
      <c r="E16" s="26" t="s">
        <v>6</v>
      </c>
      <c r="F16" s="27">
        <f>SUM(F2:F14)</f>
        <v>1</v>
      </c>
      <c r="G16" s="27"/>
      <c r="H16" s="27"/>
      <c r="I16" s="28"/>
      <c r="J16" s="29">
        <f>0+SUM(J2:J14)</f>
        <v>900</v>
      </c>
      <c r="K16" s="29">
        <f>SUM(K2:K14)</f>
        <v>0</v>
      </c>
      <c r="L16" s="30"/>
    </row>
    <row r="17" spans="10:11" ht="12.75">
      <c r="J17" s="12"/>
      <c r="K17" s="12"/>
    </row>
    <row r="19" ht="12.75">
      <c r="K19" s="13"/>
    </row>
    <row r="22" ht="12.75" customHeight="1"/>
    <row r="27" ht="12.75" customHeight="1"/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A2" sqref="A2:A4"/>
    </sheetView>
  </sheetViews>
  <sheetFormatPr defaultColWidth="9.140625" defaultRowHeight="12.75"/>
  <cols>
    <col min="1" max="1" width="18.8515625" style="0" customWidth="1"/>
    <col min="2" max="2" width="8.00390625" style="0" customWidth="1"/>
    <col min="3" max="3" width="12.28125" style="0" customWidth="1"/>
    <col min="4" max="4" width="12.00390625" style="0" customWidth="1"/>
    <col min="5" max="5" width="23.7109375" style="0" customWidth="1"/>
    <col min="8" max="8" width="10.28125" style="0" customWidth="1"/>
    <col min="10" max="10" width="14.140625" style="0" customWidth="1"/>
    <col min="11" max="11" width="13.8515625" style="0" customWidth="1"/>
    <col min="12" max="12" width="11.57421875" style="0" customWidth="1"/>
  </cols>
  <sheetData>
    <row r="1" spans="1:12" s="13" customFormat="1" ht="12.75">
      <c r="A1" s="17" t="s">
        <v>7</v>
      </c>
      <c r="B1" s="17" t="s">
        <v>8</v>
      </c>
      <c r="C1" s="23" t="s">
        <v>0</v>
      </c>
      <c r="D1" s="23" t="s">
        <v>1</v>
      </c>
      <c r="E1" s="23" t="s">
        <v>2</v>
      </c>
      <c r="F1" s="23" t="s">
        <v>3</v>
      </c>
      <c r="G1" s="23" t="s">
        <v>4</v>
      </c>
      <c r="H1" s="24" t="s">
        <v>12</v>
      </c>
      <c r="I1" s="23" t="s">
        <v>11</v>
      </c>
      <c r="J1" s="23" t="s">
        <v>9</v>
      </c>
      <c r="K1" s="23" t="s">
        <v>10</v>
      </c>
      <c r="L1" s="23" t="s">
        <v>5</v>
      </c>
    </row>
    <row r="2" spans="1:12" ht="17.25" customHeight="1">
      <c r="A2" s="31"/>
      <c r="B2" s="32"/>
      <c r="C2" s="33" t="s">
        <v>24</v>
      </c>
      <c r="D2" s="34" t="s">
        <v>13</v>
      </c>
      <c r="E2" s="3" t="s">
        <v>16</v>
      </c>
      <c r="F2" s="4">
        <v>0.5</v>
      </c>
      <c r="G2" s="4">
        <v>1</v>
      </c>
      <c r="H2" s="4">
        <v>0</v>
      </c>
      <c r="I2" s="15">
        <v>0</v>
      </c>
      <c r="J2" s="10">
        <v>450</v>
      </c>
      <c r="K2" s="10">
        <f>IF(I2=1,J2,0)</f>
        <v>0</v>
      </c>
      <c r="L2" s="35"/>
    </row>
    <row r="3" spans="1:12" ht="16.5" customHeight="1">
      <c r="A3" s="31"/>
      <c r="B3" s="32"/>
      <c r="C3" s="33"/>
      <c r="D3" s="34"/>
      <c r="E3" s="3" t="s">
        <v>25</v>
      </c>
      <c r="F3" s="4">
        <v>0.5</v>
      </c>
      <c r="G3" s="4">
        <v>1</v>
      </c>
      <c r="H3" s="4">
        <v>0</v>
      </c>
      <c r="I3" s="15">
        <v>0</v>
      </c>
      <c r="J3" s="10">
        <v>450</v>
      </c>
      <c r="K3" s="10">
        <f>IF(I3=1,J3,0)</f>
        <v>0</v>
      </c>
      <c r="L3" s="35"/>
    </row>
    <row r="4" spans="1:12" ht="16.5" customHeight="1">
      <c r="A4" s="31"/>
      <c r="B4" s="32"/>
      <c r="C4" s="33"/>
      <c r="D4" s="34"/>
      <c r="E4" s="3"/>
      <c r="F4" s="4"/>
      <c r="G4" s="4"/>
      <c r="H4" s="4"/>
      <c r="I4" s="15"/>
      <c r="J4" s="10"/>
      <c r="K4" s="10"/>
      <c r="L4" s="35"/>
    </row>
    <row r="5" spans="1:12" ht="15">
      <c r="A5" s="9"/>
      <c r="B5" s="9"/>
      <c r="C5" s="25"/>
      <c r="D5" s="25"/>
      <c r="E5" s="26" t="s">
        <v>6</v>
      </c>
      <c r="F5" s="27">
        <f>SUM(F2:F4)</f>
        <v>1</v>
      </c>
      <c r="G5" s="27"/>
      <c r="H5" s="27"/>
      <c r="I5" s="28"/>
      <c r="J5" s="29">
        <f>0+SUM(J2:J4)</f>
        <v>900</v>
      </c>
      <c r="K5" s="29">
        <f>SUM(K2:K4)</f>
        <v>0</v>
      </c>
      <c r="L5" s="30"/>
    </row>
    <row r="6" spans="10:11" ht="12.75">
      <c r="J6" s="12"/>
      <c r="K6" s="12"/>
    </row>
    <row r="8" ht="12.75">
      <c r="K8" s="13"/>
    </row>
    <row r="11" ht="12.75" customHeight="1"/>
    <row r="16" ht="12.75" customHeight="1"/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8.8515625" style="0" customWidth="1"/>
    <col min="2" max="2" width="8.00390625" style="0" customWidth="1"/>
    <col min="3" max="3" width="8.57421875" style="0" customWidth="1"/>
    <col min="4" max="4" width="12.00390625" style="0" customWidth="1"/>
    <col min="5" max="5" width="23.7109375" style="0" customWidth="1"/>
    <col min="8" max="8" width="10.28125" style="0" customWidth="1"/>
    <col min="10" max="10" width="14.140625" style="0" customWidth="1"/>
    <col min="11" max="11" width="13.8515625" style="0" customWidth="1"/>
    <col min="12" max="12" width="11.57421875" style="0" customWidth="1"/>
  </cols>
  <sheetData>
    <row r="1" spans="1:12" s="13" customFormat="1" ht="12.75">
      <c r="A1" s="17" t="s">
        <v>7</v>
      </c>
      <c r="B1" s="17" t="s">
        <v>8</v>
      </c>
      <c r="C1" s="23" t="s">
        <v>0</v>
      </c>
      <c r="D1" s="23" t="s">
        <v>1</v>
      </c>
      <c r="E1" s="23" t="s">
        <v>2</v>
      </c>
      <c r="F1" s="23" t="s">
        <v>3</v>
      </c>
      <c r="G1" s="23" t="s">
        <v>4</v>
      </c>
      <c r="H1" s="24" t="s">
        <v>12</v>
      </c>
      <c r="I1" s="23" t="s">
        <v>11</v>
      </c>
      <c r="J1" s="23" t="s">
        <v>9</v>
      </c>
      <c r="K1" s="23" t="s">
        <v>10</v>
      </c>
      <c r="L1" s="23" t="s">
        <v>5</v>
      </c>
    </row>
    <row r="2" spans="1:12" ht="17.25" customHeight="1">
      <c r="A2" s="31"/>
      <c r="B2" s="32"/>
      <c r="C2" s="33" t="s">
        <v>26</v>
      </c>
      <c r="D2" s="34" t="s">
        <v>13</v>
      </c>
      <c r="E2" s="3" t="s">
        <v>27</v>
      </c>
      <c r="F2" s="4">
        <v>0.5</v>
      </c>
      <c r="G2" s="4">
        <v>1</v>
      </c>
      <c r="H2" s="4">
        <v>0</v>
      </c>
      <c r="I2" s="15">
        <v>0</v>
      </c>
      <c r="J2" s="10">
        <v>450</v>
      </c>
      <c r="K2" s="10">
        <f>IF(I2=1,J2,0)</f>
        <v>0</v>
      </c>
      <c r="L2" s="35"/>
    </row>
    <row r="3" spans="1:12" ht="16.5" customHeight="1">
      <c r="A3" s="31"/>
      <c r="B3" s="32"/>
      <c r="C3" s="33"/>
      <c r="D3" s="34"/>
      <c r="E3" s="3" t="s">
        <v>28</v>
      </c>
      <c r="F3" s="4">
        <v>0.5</v>
      </c>
      <c r="G3" s="4">
        <v>1</v>
      </c>
      <c r="H3" s="4">
        <v>0</v>
      </c>
      <c r="I3" s="15">
        <v>0</v>
      </c>
      <c r="J3" s="10">
        <v>450</v>
      </c>
      <c r="K3" s="10">
        <f>IF(I3=1,J3,0)</f>
        <v>0</v>
      </c>
      <c r="L3" s="35"/>
    </row>
    <row r="4" spans="1:12" ht="16.5" customHeight="1">
      <c r="A4" s="31"/>
      <c r="B4" s="32"/>
      <c r="C4" s="33"/>
      <c r="D4" s="34"/>
      <c r="E4" s="3"/>
      <c r="F4" s="4"/>
      <c r="G4" s="4"/>
      <c r="H4" s="4"/>
      <c r="I4" s="15"/>
      <c r="J4" s="10"/>
      <c r="K4" s="10"/>
      <c r="L4" s="35"/>
    </row>
    <row r="5" spans="1:12" ht="15">
      <c r="A5" s="9"/>
      <c r="B5" s="9"/>
      <c r="C5" s="25"/>
      <c r="D5" s="25"/>
      <c r="E5" s="26" t="s">
        <v>6</v>
      </c>
      <c r="F5" s="27">
        <f>SUM(F2:F4)</f>
        <v>1</v>
      </c>
      <c r="G5" s="27"/>
      <c r="H5" s="27"/>
      <c r="I5" s="28"/>
      <c r="J5" s="29">
        <f>0+SUM(J2:J4)</f>
        <v>900</v>
      </c>
      <c r="K5" s="29">
        <f>SUM(K2:K4)</f>
        <v>0</v>
      </c>
      <c r="L5" s="30"/>
    </row>
    <row r="6" spans="10:11" ht="12.75">
      <c r="J6" s="12"/>
      <c r="K6" s="12"/>
    </row>
    <row r="8" ht="12.75">
      <c r="K8" s="13"/>
    </row>
    <row r="11" ht="12.75" customHeight="1"/>
    <row r="16" ht="12.75" customHeight="1"/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A2" sqref="A2:A4"/>
    </sheetView>
  </sheetViews>
  <sheetFormatPr defaultColWidth="9.140625" defaultRowHeight="12.75"/>
  <cols>
    <col min="1" max="1" width="18.8515625" style="0" customWidth="1"/>
    <col min="2" max="2" width="8.00390625" style="0" customWidth="1"/>
    <col min="3" max="3" width="8.57421875" style="0" customWidth="1"/>
    <col min="4" max="4" width="12.00390625" style="0" customWidth="1"/>
    <col min="5" max="5" width="23.7109375" style="0" customWidth="1"/>
    <col min="8" max="8" width="10.28125" style="0" customWidth="1"/>
    <col min="10" max="10" width="14.140625" style="0" customWidth="1"/>
    <col min="11" max="11" width="13.8515625" style="0" customWidth="1"/>
    <col min="12" max="12" width="11.57421875" style="0" customWidth="1"/>
  </cols>
  <sheetData>
    <row r="1" spans="1:12" s="13" customFormat="1" ht="12.75">
      <c r="A1" s="17" t="s">
        <v>7</v>
      </c>
      <c r="B1" s="17" t="s">
        <v>8</v>
      </c>
      <c r="C1" s="23" t="s">
        <v>0</v>
      </c>
      <c r="D1" s="23" t="s">
        <v>1</v>
      </c>
      <c r="E1" s="23" t="s">
        <v>2</v>
      </c>
      <c r="F1" s="23" t="s">
        <v>3</v>
      </c>
      <c r="G1" s="23" t="s">
        <v>4</v>
      </c>
      <c r="H1" s="24" t="s">
        <v>12</v>
      </c>
      <c r="I1" s="23" t="s">
        <v>11</v>
      </c>
      <c r="J1" s="23" t="s">
        <v>9</v>
      </c>
      <c r="K1" s="23" t="s">
        <v>10</v>
      </c>
      <c r="L1" s="23" t="s">
        <v>5</v>
      </c>
    </row>
    <row r="2" spans="1:12" ht="17.25" customHeight="1">
      <c r="A2" s="31"/>
      <c r="B2" s="32"/>
      <c r="C2" s="33" t="s">
        <v>29</v>
      </c>
      <c r="D2" s="34" t="s">
        <v>13</v>
      </c>
      <c r="E2" s="3" t="s">
        <v>30</v>
      </c>
      <c r="F2" s="4">
        <v>0.5</v>
      </c>
      <c r="G2" s="4">
        <v>1</v>
      </c>
      <c r="H2" s="4">
        <v>0</v>
      </c>
      <c r="I2" s="15">
        <v>0</v>
      </c>
      <c r="J2" s="10">
        <v>450</v>
      </c>
      <c r="K2" s="10">
        <f>IF(I2=1,J2,0)</f>
        <v>0</v>
      </c>
      <c r="L2" s="35"/>
    </row>
    <row r="3" spans="1:12" ht="16.5" customHeight="1">
      <c r="A3" s="31"/>
      <c r="B3" s="32"/>
      <c r="C3" s="33"/>
      <c r="D3" s="34"/>
      <c r="E3" s="3" t="s">
        <v>31</v>
      </c>
      <c r="F3" s="4">
        <v>0.5</v>
      </c>
      <c r="G3" s="4">
        <v>1</v>
      </c>
      <c r="H3" s="4">
        <v>0</v>
      </c>
      <c r="I3" s="15">
        <v>0</v>
      </c>
      <c r="J3" s="10">
        <v>450</v>
      </c>
      <c r="K3" s="10">
        <f>IF(I3=1,J3,0)</f>
        <v>0</v>
      </c>
      <c r="L3" s="35"/>
    </row>
    <row r="4" spans="1:12" ht="16.5" customHeight="1">
      <c r="A4" s="31"/>
      <c r="B4" s="32"/>
      <c r="C4" s="33"/>
      <c r="D4" s="34"/>
      <c r="E4" s="3"/>
      <c r="F4" s="4"/>
      <c r="G4" s="4"/>
      <c r="H4" s="4"/>
      <c r="I4" s="15"/>
      <c r="J4" s="10"/>
      <c r="K4" s="10"/>
      <c r="L4" s="35"/>
    </row>
    <row r="5" spans="1:12" ht="15">
      <c r="A5" s="9"/>
      <c r="B5" s="9"/>
      <c r="C5" s="25"/>
      <c r="D5" s="25"/>
      <c r="E5" s="26" t="s">
        <v>6</v>
      </c>
      <c r="F5" s="27">
        <f>SUM(F2:F4)</f>
        <v>1</v>
      </c>
      <c r="G5" s="27"/>
      <c r="H5" s="27"/>
      <c r="I5" s="28"/>
      <c r="J5" s="29">
        <f>0+SUM(J2:J4)</f>
        <v>900</v>
      </c>
      <c r="K5" s="29">
        <f>SUM(K2:K4)</f>
        <v>0</v>
      </c>
      <c r="L5" s="30"/>
    </row>
    <row r="6" spans="10:11" ht="12.75">
      <c r="J6" s="12"/>
      <c r="K6" s="12"/>
    </row>
    <row r="8" ht="12.75">
      <c r="K8" s="13"/>
    </row>
    <row r="11" ht="12.75" customHeight="1"/>
    <row r="16" ht="12.75" customHeight="1"/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selection activeCell="C2" sqref="C2:C5"/>
    </sheetView>
  </sheetViews>
  <sheetFormatPr defaultColWidth="9.140625" defaultRowHeight="12.75"/>
  <cols>
    <col min="2" max="2" width="8.00390625" style="0" customWidth="1"/>
    <col min="3" max="3" width="9.8515625" style="0" customWidth="1"/>
    <col min="4" max="4" width="12.00390625" style="0" customWidth="1"/>
    <col min="8" max="8" width="10.28125" style="0" customWidth="1"/>
    <col min="10" max="10" width="14.140625" style="0" customWidth="1"/>
    <col min="11" max="11" width="13.8515625" style="0" customWidth="1"/>
    <col min="12" max="12" width="11.57421875" style="0" customWidth="1"/>
  </cols>
  <sheetData>
    <row r="1" spans="1:12" s="13" customFormat="1" ht="12.75">
      <c r="A1" s="17" t="s">
        <v>7</v>
      </c>
      <c r="B1" s="17" t="s">
        <v>8</v>
      </c>
      <c r="C1" s="18" t="s">
        <v>0</v>
      </c>
      <c r="D1" s="18" t="s">
        <v>1</v>
      </c>
      <c r="E1" s="18" t="s">
        <v>2</v>
      </c>
      <c r="F1" s="18" t="s">
        <v>3</v>
      </c>
      <c r="G1" s="18" t="s">
        <v>4</v>
      </c>
      <c r="H1" s="19" t="s">
        <v>12</v>
      </c>
      <c r="I1" s="18" t="s">
        <v>11</v>
      </c>
      <c r="J1" s="18" t="s">
        <v>9</v>
      </c>
      <c r="K1" s="18" t="s">
        <v>10</v>
      </c>
      <c r="L1" s="18" t="s">
        <v>5</v>
      </c>
    </row>
    <row r="2" spans="1:12" ht="12.75">
      <c r="A2" s="47"/>
      <c r="C2" s="38"/>
      <c r="D2" s="2"/>
      <c r="E2" s="3"/>
      <c r="F2" s="4">
        <v>0.25</v>
      </c>
      <c r="G2" s="4">
        <v>1</v>
      </c>
      <c r="H2" s="4">
        <v>1</v>
      </c>
      <c r="I2" s="15">
        <v>1</v>
      </c>
      <c r="J2" s="10">
        <f>$J$6*F2</f>
        <v>0</v>
      </c>
      <c r="K2" s="10">
        <f>IF(I2=1,J2,0)</f>
        <v>0</v>
      </c>
      <c r="L2" s="44"/>
    </row>
    <row r="3" spans="1:12" ht="12.75">
      <c r="A3" s="47"/>
      <c r="C3" s="39"/>
      <c r="D3" s="2"/>
      <c r="E3" s="3"/>
      <c r="F3" s="4">
        <v>0.15</v>
      </c>
      <c r="G3" s="4">
        <v>1</v>
      </c>
      <c r="H3" s="4">
        <v>1</v>
      </c>
      <c r="I3" s="15">
        <v>1</v>
      </c>
      <c r="J3" s="10">
        <f>$J$6*F3</f>
        <v>0</v>
      </c>
      <c r="K3" s="10">
        <f>IF(I3=1,J3,0)</f>
        <v>0</v>
      </c>
      <c r="L3" s="45"/>
    </row>
    <row r="4" spans="1:12" ht="12.75">
      <c r="A4" s="47"/>
      <c r="C4" s="39"/>
      <c r="D4" s="2"/>
      <c r="E4" s="3"/>
      <c r="F4" s="4">
        <v>0.35</v>
      </c>
      <c r="G4" s="4">
        <v>1</v>
      </c>
      <c r="H4" s="4">
        <v>0.8</v>
      </c>
      <c r="I4" s="15">
        <v>0</v>
      </c>
      <c r="J4" s="10">
        <f>$J$6*F4</f>
        <v>0</v>
      </c>
      <c r="K4" s="10">
        <f>IF(I4=1,J4,0)</f>
        <v>0</v>
      </c>
      <c r="L4" s="45"/>
    </row>
    <row r="5" spans="1:12" ht="12.75">
      <c r="A5" s="47"/>
      <c r="C5" s="40"/>
      <c r="D5" s="2"/>
      <c r="E5" s="3"/>
      <c r="F5" s="4">
        <v>0.25</v>
      </c>
      <c r="G5" s="4">
        <v>1</v>
      </c>
      <c r="H5" s="4">
        <v>1</v>
      </c>
      <c r="I5" s="15">
        <v>1</v>
      </c>
      <c r="J5" s="10">
        <f>$J$6*F5</f>
        <v>0</v>
      </c>
      <c r="K5" s="10">
        <f>IF(I5=1,J5,0)</f>
        <v>0</v>
      </c>
      <c r="L5" s="46"/>
    </row>
    <row r="6" spans="1:12" ht="15">
      <c r="A6" s="9"/>
      <c r="B6" s="9"/>
      <c r="C6" s="5"/>
      <c r="D6" s="5"/>
      <c r="E6" s="6" t="s">
        <v>6</v>
      </c>
      <c r="F6" s="7">
        <f>SUM(F2:F5)</f>
        <v>1</v>
      </c>
      <c r="G6" s="7"/>
      <c r="H6" s="7"/>
      <c r="I6" s="16"/>
      <c r="J6" s="11">
        <v>0</v>
      </c>
      <c r="K6" s="11">
        <f>SUM(K2:K5)</f>
        <v>0</v>
      </c>
      <c r="L6" s="8"/>
    </row>
    <row r="7" spans="10:11" ht="12.75">
      <c r="J7" s="12"/>
      <c r="K7" s="12"/>
    </row>
    <row r="9" ht="12.75">
      <c r="K9" s="13"/>
    </row>
    <row r="12" ht="12.75" customHeight="1"/>
    <row r="17" ht="12.75" customHeight="1"/>
  </sheetData>
  <sheetProtection/>
  <mergeCells count="3">
    <mergeCell ref="A2:A5"/>
    <mergeCell ref="C2:C5"/>
    <mergeCell ref="L2:L5"/>
  </mergeCells>
  <printOptions/>
  <pageMargins left="0.75" right="0.75" top="1" bottom="1" header="0.5" footer="0.5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J4" sqref="J4"/>
    </sheetView>
  </sheetViews>
  <sheetFormatPr defaultColWidth="9.140625" defaultRowHeight="12.75"/>
  <cols>
    <col min="9" max="9" width="14.140625" style="0" customWidth="1"/>
    <col min="10" max="10" width="13.8515625" style="0" customWidth="1"/>
    <col min="11" max="11" width="11.57421875" style="0" customWidth="1"/>
  </cols>
  <sheetData>
    <row r="1" spans="1:11" ht="15">
      <c r="A1" s="17" t="s">
        <v>7</v>
      </c>
      <c r="B1" s="17" t="s">
        <v>8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11</v>
      </c>
      <c r="I1" s="1" t="s">
        <v>9</v>
      </c>
      <c r="J1" s="1" t="s">
        <v>10</v>
      </c>
      <c r="K1" s="1" t="s">
        <v>5</v>
      </c>
    </row>
    <row r="2" spans="1:11" ht="12.75">
      <c r="A2" s="47"/>
      <c r="C2" s="48"/>
      <c r="D2" s="2"/>
      <c r="E2" s="3"/>
      <c r="F2" s="4">
        <v>0.25</v>
      </c>
      <c r="G2" s="4">
        <v>1</v>
      </c>
      <c r="H2" s="4">
        <v>1</v>
      </c>
      <c r="I2" s="10">
        <f>$I$6*F2</f>
        <v>225</v>
      </c>
      <c r="J2" s="10">
        <f>I2*H2</f>
        <v>225</v>
      </c>
      <c r="K2" s="44"/>
    </row>
    <row r="3" spans="1:11" ht="12.75">
      <c r="A3" s="47"/>
      <c r="C3" s="49"/>
      <c r="D3" s="2"/>
      <c r="E3" s="3"/>
      <c r="F3" s="4">
        <v>0.25</v>
      </c>
      <c r="G3" s="4">
        <v>1</v>
      </c>
      <c r="H3" s="4">
        <v>1</v>
      </c>
      <c r="I3" s="10">
        <f>$I$6*F3</f>
        <v>225</v>
      </c>
      <c r="J3" s="10">
        <f>I3*H3</f>
        <v>225</v>
      </c>
      <c r="K3" s="45"/>
    </row>
    <row r="4" spans="1:11" ht="12.75">
      <c r="A4" s="47"/>
      <c r="C4" s="49"/>
      <c r="D4" s="2"/>
      <c r="E4" s="3"/>
      <c r="F4" s="4">
        <v>0.25</v>
      </c>
      <c r="G4" s="4">
        <v>1</v>
      </c>
      <c r="H4" s="4">
        <v>0.8</v>
      </c>
      <c r="I4" s="10">
        <f>$I$6*F4</f>
        <v>225</v>
      </c>
      <c r="J4" s="10">
        <f>I4*H4</f>
        <v>180</v>
      </c>
      <c r="K4" s="45"/>
    </row>
    <row r="5" spans="1:11" ht="12.75">
      <c r="A5" s="47"/>
      <c r="C5" s="50"/>
      <c r="D5" s="2"/>
      <c r="E5" s="3"/>
      <c r="F5" s="4">
        <v>0.25</v>
      </c>
      <c r="G5" s="4">
        <v>1</v>
      </c>
      <c r="H5" s="4">
        <v>0.1</v>
      </c>
      <c r="I5" s="10">
        <f>$I$6*F5</f>
        <v>225</v>
      </c>
      <c r="J5" s="10">
        <f>I5*H5</f>
        <v>22.5</v>
      </c>
      <c r="K5" s="46"/>
    </row>
    <row r="6" spans="1:11" ht="15">
      <c r="A6" s="9"/>
      <c r="B6" s="9"/>
      <c r="C6" s="5"/>
      <c r="D6" s="5"/>
      <c r="E6" s="6"/>
      <c r="F6" s="7">
        <f>SUM(F2:F5)</f>
        <v>1</v>
      </c>
      <c r="G6" s="7"/>
      <c r="H6" s="7"/>
      <c r="I6" s="14">
        <f>F6*900</f>
        <v>900</v>
      </c>
      <c r="J6" s="14">
        <f>J2+J3+J4+J5</f>
        <v>652.5</v>
      </c>
      <c r="K6" s="8"/>
    </row>
    <row r="7" spans="1:11" ht="12.75">
      <c r="A7" s="47"/>
      <c r="C7" s="48"/>
      <c r="D7" s="2"/>
      <c r="E7" s="3"/>
      <c r="F7" s="4">
        <v>0.25</v>
      </c>
      <c r="G7" s="4">
        <v>1</v>
      </c>
      <c r="H7" s="15">
        <v>0.01</v>
      </c>
      <c r="I7" s="10">
        <f>$I$11*F7</f>
        <v>225</v>
      </c>
      <c r="J7" s="10">
        <f>IF(H7=1,I7,0)</f>
        <v>0</v>
      </c>
      <c r="K7" s="44"/>
    </row>
    <row r="8" spans="1:11" ht="12.75">
      <c r="A8" s="47"/>
      <c r="C8" s="49"/>
      <c r="D8" s="2"/>
      <c r="E8" s="3"/>
      <c r="F8" s="4">
        <v>0.15</v>
      </c>
      <c r="G8" s="4">
        <v>1</v>
      </c>
      <c r="H8" s="15">
        <v>1</v>
      </c>
      <c r="I8" s="10">
        <f>$I$11*F8</f>
        <v>135</v>
      </c>
      <c r="J8" s="10">
        <f>IF(H8=1,I8,0)</f>
        <v>135</v>
      </c>
      <c r="K8" s="45"/>
    </row>
    <row r="9" spans="1:11" ht="12.75">
      <c r="A9" s="47"/>
      <c r="C9" s="49"/>
      <c r="D9" s="2"/>
      <c r="E9" s="3"/>
      <c r="F9" s="4">
        <v>0.35</v>
      </c>
      <c r="G9" s="4">
        <v>1</v>
      </c>
      <c r="H9" s="15">
        <v>0</v>
      </c>
      <c r="I9" s="10">
        <f>$I$11*F9</f>
        <v>315</v>
      </c>
      <c r="J9" s="10">
        <f>IF(H9=1,I9,0)</f>
        <v>0</v>
      </c>
      <c r="K9" s="45"/>
    </row>
    <row r="10" spans="1:11" ht="12.75">
      <c r="A10" s="47"/>
      <c r="C10" s="50"/>
      <c r="D10" s="2"/>
      <c r="E10" s="3"/>
      <c r="F10" s="4">
        <v>0.25</v>
      </c>
      <c r="G10" s="4">
        <v>1</v>
      </c>
      <c r="H10" s="15">
        <v>1</v>
      </c>
      <c r="I10" s="10">
        <f>$I$11*F10</f>
        <v>225</v>
      </c>
      <c r="J10" s="10">
        <f>IF(H10=1,I10,0)</f>
        <v>225</v>
      </c>
      <c r="K10" s="46"/>
    </row>
    <row r="11" spans="1:11" ht="15">
      <c r="A11" s="9"/>
      <c r="B11" s="9"/>
      <c r="C11" s="5"/>
      <c r="D11" s="5"/>
      <c r="E11" s="6" t="s">
        <v>6</v>
      </c>
      <c r="F11" s="7">
        <f>SUM(F7:F10)</f>
        <v>1</v>
      </c>
      <c r="G11" s="7"/>
      <c r="H11" s="16"/>
      <c r="I11" s="11">
        <f>900*F11</f>
        <v>900</v>
      </c>
      <c r="J11" s="11">
        <f>SUM(J7:J10)</f>
        <v>360</v>
      </c>
      <c r="K11" s="8"/>
    </row>
    <row r="12" spans="9:10" ht="12.75">
      <c r="I12" s="12"/>
      <c r="J12" s="12"/>
    </row>
    <row r="14" ht="12.75">
      <c r="J14" s="13"/>
    </row>
    <row r="17" ht="12.75" customHeight="1"/>
    <row r="22" ht="12.75" customHeight="1"/>
  </sheetData>
  <sheetProtection/>
  <mergeCells count="6">
    <mergeCell ref="A2:A5"/>
    <mergeCell ref="C2:C5"/>
    <mergeCell ref="K2:K5"/>
    <mergeCell ref="A7:A10"/>
    <mergeCell ref="C7:C10"/>
    <mergeCell ref="K7:K10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Economica.pro</dc:creator>
  <cp:keywords/>
  <dc:description/>
  <cp:lastModifiedBy>DELL</cp:lastModifiedBy>
  <dcterms:created xsi:type="dcterms:W3CDTF">2002-03-14T02:53:05Z</dcterms:created>
  <dcterms:modified xsi:type="dcterms:W3CDTF">2017-05-29T08:53:37Z</dcterms:modified>
  <cp:category/>
  <cp:version/>
  <cp:contentType/>
  <cp:contentStatus/>
</cp:coreProperties>
</file>